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20" windowWidth="20520" windowHeight="4065"/>
  </bookViews>
  <sheets>
    <sheet name="第16表 台遺跡石器・石製品別石質組成" sheetId="46" r:id="rId1"/>
  </sheets>
  <calcPr calcId="145621"/>
</workbook>
</file>

<file path=xl/calcChain.xml><?xml version="1.0" encoding="utf-8"?>
<calcChain xmlns="http://schemas.openxmlformats.org/spreadsheetml/2006/main">
  <c r="AD40" i="46" l="1"/>
  <c r="AC40" i="46"/>
  <c r="AB40" i="46"/>
  <c r="AA40" i="46"/>
  <c r="Z40" i="46"/>
  <c r="Y40" i="46"/>
  <c r="X40" i="46"/>
  <c r="W40" i="46"/>
  <c r="V40" i="46"/>
  <c r="U40" i="46"/>
  <c r="T40" i="46"/>
  <c r="S40" i="46"/>
  <c r="R40" i="46"/>
  <c r="Q40" i="46"/>
  <c r="P40" i="46"/>
  <c r="O40" i="46"/>
  <c r="N40" i="46"/>
  <c r="M40" i="46"/>
  <c r="L40" i="46"/>
  <c r="K40" i="46"/>
  <c r="J40" i="46"/>
  <c r="I40" i="46"/>
  <c r="H40" i="46"/>
  <c r="G40" i="46"/>
  <c r="F40" i="46"/>
  <c r="E40" i="46"/>
  <c r="D40" i="46"/>
  <c r="C40" i="46"/>
  <c r="AE39" i="46"/>
  <c r="AE38" i="46"/>
  <c r="AE37" i="46"/>
  <c r="AE36" i="46"/>
  <c r="AE35" i="46"/>
  <c r="AE34" i="46"/>
  <c r="AE33" i="46"/>
  <c r="AE32" i="46"/>
  <c r="AE31" i="46"/>
  <c r="AE30" i="46"/>
  <c r="AE29" i="46"/>
  <c r="AE28" i="46"/>
  <c r="AE27" i="46"/>
  <c r="AE26" i="46"/>
  <c r="AE25" i="46"/>
  <c r="AE24" i="46"/>
  <c r="AE23" i="46"/>
  <c r="AE22" i="46"/>
  <c r="AE21" i="46"/>
  <c r="AE20" i="46"/>
  <c r="AE19" i="46"/>
  <c r="AE18" i="46"/>
  <c r="AE17" i="46"/>
  <c r="AE16" i="46"/>
  <c r="AE15" i="46"/>
  <c r="AE14" i="46"/>
  <c r="AE13" i="46"/>
  <c r="AE12" i="46"/>
  <c r="AE11" i="46"/>
  <c r="AE10" i="46"/>
  <c r="AE9" i="46"/>
  <c r="AE8" i="46"/>
  <c r="AE7" i="46"/>
  <c r="AE6" i="46"/>
  <c r="AE5" i="46"/>
  <c r="AE4" i="46"/>
  <c r="AE3" i="46"/>
  <c r="AE40" i="46" l="1"/>
</calcChain>
</file>

<file path=xl/sharedStrings.xml><?xml version="1.0" encoding="utf-8"?>
<sst xmlns="http://schemas.openxmlformats.org/spreadsheetml/2006/main" count="93" uniqueCount="77">
  <si>
    <t>有孔円板</t>
  </si>
  <si>
    <t>板碑</t>
  </si>
  <si>
    <t>滑石破片</t>
  </si>
  <si>
    <t>臼玉</t>
  </si>
  <si>
    <t>チップ</t>
  </si>
  <si>
    <t>石臼</t>
  </si>
  <si>
    <t>チャート</t>
    <phoneticPr fontId="2"/>
  </si>
  <si>
    <t>緑色片岩</t>
    <phoneticPr fontId="2"/>
  </si>
  <si>
    <t>ホルンフェルス</t>
    <phoneticPr fontId="2"/>
  </si>
  <si>
    <t>瑪瑙</t>
    <rPh sb="0" eb="2">
      <t>メノウ</t>
    </rPh>
    <phoneticPr fontId="6"/>
  </si>
  <si>
    <t>合計</t>
  </si>
  <si>
    <t>鉱物</t>
    <rPh sb="0" eb="2">
      <t>コウブツ</t>
    </rPh>
    <phoneticPr fontId="2"/>
  </si>
  <si>
    <t>火山砕屑岩類</t>
    <rPh sb="0" eb="2">
      <t>カザン</t>
    </rPh>
    <rPh sb="2" eb="5">
      <t>サイセツガン</t>
    </rPh>
    <rPh sb="5" eb="6">
      <t>ルイ</t>
    </rPh>
    <phoneticPr fontId="2"/>
  </si>
  <si>
    <t>火山岩類</t>
    <rPh sb="0" eb="3">
      <t>カザンガン</t>
    </rPh>
    <rPh sb="3" eb="4">
      <t>ルイ</t>
    </rPh>
    <phoneticPr fontId="2"/>
  </si>
  <si>
    <t>半深成岩類</t>
    <rPh sb="0" eb="4">
      <t>ハンシンセイガン</t>
    </rPh>
    <rPh sb="4" eb="5">
      <t>ルイ</t>
    </rPh>
    <phoneticPr fontId="2"/>
  </si>
  <si>
    <t>五輪塔(地輪)</t>
    <phoneticPr fontId="2"/>
  </si>
  <si>
    <t>五輪塔(水輪)</t>
    <phoneticPr fontId="2"/>
  </si>
  <si>
    <t>五輪塔(火輪)</t>
    <phoneticPr fontId="2"/>
  </si>
  <si>
    <t>五輪塔(空風輪)</t>
    <phoneticPr fontId="2"/>
  </si>
  <si>
    <t>数珠玉</t>
  </si>
  <si>
    <t>勾玉</t>
  </si>
  <si>
    <t>石製紡錘車</t>
  </si>
  <si>
    <t>磨製石斧</t>
  </si>
  <si>
    <t>打製石斧</t>
  </si>
  <si>
    <t>石皿</t>
  </si>
  <si>
    <t>砥石</t>
  </si>
  <si>
    <t>磨石</t>
  </si>
  <si>
    <t>フレーク</t>
  </si>
  <si>
    <t>第16表　台遺跡石器・石製品別石質組成</t>
    <rPh sb="0" eb="1">
      <t>ダイ</t>
    </rPh>
    <rPh sb="3" eb="4">
      <t>ヒョウ</t>
    </rPh>
    <rPh sb="5" eb="6">
      <t>ダイ</t>
    </rPh>
    <rPh sb="6" eb="8">
      <t>イセキ</t>
    </rPh>
    <rPh sb="8" eb="10">
      <t>セッキ</t>
    </rPh>
    <rPh sb="11" eb="12">
      <t>イシ</t>
    </rPh>
    <rPh sb="12" eb="14">
      <t>セイヒン</t>
    </rPh>
    <rPh sb="14" eb="15">
      <t>ベツ</t>
    </rPh>
    <rPh sb="15" eb="17">
      <t>セキシツ</t>
    </rPh>
    <rPh sb="17" eb="19">
      <t>ソセイ</t>
    </rPh>
    <phoneticPr fontId="2"/>
  </si>
  <si>
    <t>磨石・凹石</t>
    <rPh sb="3" eb="4">
      <t>ヘコ</t>
    </rPh>
    <rPh sb="4" eb="5">
      <t>イシ</t>
    </rPh>
    <phoneticPr fontId="6"/>
  </si>
  <si>
    <t>片刃石斧</t>
    <rPh sb="1" eb="2">
      <t>ヤイバ</t>
    </rPh>
    <rPh sb="2" eb="3">
      <t>イシ</t>
    </rPh>
    <phoneticPr fontId="6"/>
  </si>
  <si>
    <t>臼玉(未製品)</t>
    <rPh sb="3" eb="4">
      <t>ミ</t>
    </rPh>
    <rPh sb="4" eb="6">
      <t>セイヒン</t>
    </rPh>
    <phoneticPr fontId="2"/>
  </si>
  <si>
    <t>ヘラ状石器</t>
    <rPh sb="2" eb="3">
      <t>ジョウ</t>
    </rPh>
    <rPh sb="3" eb="5">
      <t>セッキ</t>
    </rPh>
    <phoneticPr fontId="6"/>
  </si>
  <si>
    <t>浮子</t>
    <rPh sb="0" eb="2">
      <t>ウキ</t>
    </rPh>
    <phoneticPr fontId="6"/>
  </si>
  <si>
    <t>硯</t>
    <phoneticPr fontId="6"/>
  </si>
  <si>
    <t xml:space="preserve"> </t>
    <phoneticPr fontId="6"/>
  </si>
  <si>
    <t xml:space="preserve"> </t>
    <phoneticPr fontId="6"/>
  </si>
  <si>
    <t>剣形</t>
    <phoneticPr fontId="6"/>
  </si>
  <si>
    <t xml:space="preserve">敲石  </t>
    <phoneticPr fontId="6"/>
  </si>
  <si>
    <t>堆積岩類</t>
    <rPh sb="0" eb="2">
      <t>タイセキ</t>
    </rPh>
    <rPh sb="2" eb="3">
      <t>イワ</t>
    </rPh>
    <rPh sb="3" eb="4">
      <t>ルイ</t>
    </rPh>
    <phoneticPr fontId="2"/>
  </si>
  <si>
    <t>変成岩類</t>
    <rPh sb="0" eb="2">
      <t>ヘンセイ</t>
    </rPh>
    <rPh sb="2" eb="3">
      <t>イワ</t>
    </rPh>
    <rPh sb="3" eb="4">
      <t>ルイ</t>
    </rPh>
    <phoneticPr fontId="2"/>
  </si>
  <si>
    <t xml:space="preserve"> </t>
    <phoneticPr fontId="2"/>
  </si>
  <si>
    <t>ドレライト</t>
    <phoneticPr fontId="2"/>
  </si>
  <si>
    <t>黒曜石</t>
    <phoneticPr fontId="2"/>
  </si>
  <si>
    <t>菫青石ホルンフェルス</t>
    <phoneticPr fontId="2"/>
  </si>
  <si>
    <t>流紋岩</t>
    <phoneticPr fontId="2"/>
  </si>
  <si>
    <t>デイサイト</t>
    <phoneticPr fontId="2"/>
  </si>
  <si>
    <t>多孔質安山岩</t>
    <phoneticPr fontId="2"/>
  </si>
  <si>
    <t>多孔質輝石安山岩</t>
    <phoneticPr fontId="2"/>
  </si>
  <si>
    <t>輝石安山岩</t>
    <phoneticPr fontId="2"/>
  </si>
  <si>
    <t>無斑晶質安山岩</t>
    <phoneticPr fontId="2"/>
  </si>
  <si>
    <t>緻密質安山岩</t>
    <phoneticPr fontId="2"/>
  </si>
  <si>
    <t>緻密質輝石安山岩</t>
    <rPh sb="0" eb="2">
      <t>チミツ</t>
    </rPh>
    <rPh sb="2" eb="3">
      <t>シツ</t>
    </rPh>
    <rPh sb="3" eb="5">
      <t>キセキ</t>
    </rPh>
    <rPh sb="5" eb="8">
      <t>アンザンガン</t>
    </rPh>
    <phoneticPr fontId="6"/>
  </si>
  <si>
    <t>軽石</t>
    <phoneticPr fontId="2"/>
  </si>
  <si>
    <t>流紋岩質凝灰岩</t>
    <phoneticPr fontId="2"/>
  </si>
  <si>
    <t>火山礫凝灰岩</t>
    <phoneticPr fontId="2"/>
  </si>
  <si>
    <t>砂質凝灰岩</t>
    <phoneticPr fontId="2"/>
  </si>
  <si>
    <t>スコリア</t>
    <phoneticPr fontId="2"/>
  </si>
  <si>
    <t>凝灰質砂岩</t>
    <phoneticPr fontId="2"/>
  </si>
  <si>
    <t>砂岩</t>
    <phoneticPr fontId="2"/>
  </si>
  <si>
    <t>砂質泥岩</t>
    <phoneticPr fontId="2"/>
  </si>
  <si>
    <t>泥岩</t>
    <phoneticPr fontId="2"/>
  </si>
  <si>
    <t>頁岩</t>
    <phoneticPr fontId="2"/>
  </si>
  <si>
    <t>珪質頁岩</t>
    <phoneticPr fontId="2"/>
  </si>
  <si>
    <t>泥質チャート</t>
    <phoneticPr fontId="2"/>
  </si>
  <si>
    <t>粘板岩</t>
    <phoneticPr fontId="2"/>
  </si>
  <si>
    <t>緑色粘板岩</t>
    <phoneticPr fontId="2"/>
  </si>
  <si>
    <t>滑石片岩</t>
    <phoneticPr fontId="2"/>
  </si>
  <si>
    <t>雲母片岩</t>
    <phoneticPr fontId="2"/>
  </si>
  <si>
    <t>緑泥石岩</t>
    <phoneticPr fontId="2"/>
  </si>
  <si>
    <t>蛇紋岩</t>
    <phoneticPr fontId="2"/>
  </si>
  <si>
    <t>蛇紋岩(斑れい岩)</t>
    <phoneticPr fontId="2"/>
  </si>
  <si>
    <t>滑石</t>
    <phoneticPr fontId="2"/>
  </si>
  <si>
    <t>玉髄</t>
    <phoneticPr fontId="2"/>
  </si>
  <si>
    <t>変質岩類</t>
    <rPh sb="0" eb="2">
      <t>ヘンシツ</t>
    </rPh>
    <rPh sb="2" eb="3">
      <t>イワ</t>
    </rPh>
    <rPh sb="3" eb="4">
      <t>ルイ</t>
    </rPh>
    <phoneticPr fontId="6"/>
  </si>
  <si>
    <t>石英（水晶）</t>
    <rPh sb="3" eb="5">
      <t>スイショウ</t>
    </rPh>
    <phoneticPr fontId="2"/>
  </si>
  <si>
    <t xml:space="preserve">　　　　　　石鏃　　    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</si>
</sst>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</cellStyleXfs>
  <cellXfs count="68">
    <xf numFmtId="0" fontId="0" fillId="0" borderId="0" xfId="0">
      <alignment vertical="center"/>
    </xf>
    <xf numFmtId="0" fontId="7" fillId="0" borderId="0" xfId="6" applyNumberFormat="1" applyFont="1" applyAlignment="1">
      <alignment vertical="center"/>
    </xf>
    <xf numFmtId="0" fontId="8" fillId="0" borderId="0" xfId="6" applyNumberFormat="1" applyFont="1" applyAlignment="1">
      <alignment vertical="center"/>
    </xf>
    <xf numFmtId="0" fontId="8" fillId="0" borderId="14" xfId="6" applyNumberFormat="1" applyFont="1" applyBorder="1" applyAlignment="1">
      <alignment textRotation="255"/>
    </xf>
    <xf numFmtId="0" fontId="8" fillId="0" borderId="32" xfId="6" applyNumberFormat="1" applyFont="1" applyBorder="1" applyAlignment="1">
      <alignment textRotation="255"/>
    </xf>
    <xf numFmtId="0" fontId="8" fillId="0" borderId="33" xfId="6" applyNumberFormat="1" applyFont="1" applyBorder="1" applyAlignment="1">
      <alignment textRotation="255"/>
    </xf>
    <xf numFmtId="0" fontId="8" fillId="0" borderId="17" xfId="6" applyNumberFormat="1" applyFont="1" applyBorder="1" applyAlignment="1">
      <alignment textRotation="255"/>
    </xf>
    <xf numFmtId="0" fontId="8" fillId="0" borderId="14" xfId="6" applyNumberFormat="1" applyFont="1" applyBorder="1" applyAlignment="1">
      <alignment horizontal="center" vertical="center"/>
    </xf>
    <xf numFmtId="0" fontId="8" fillId="0" borderId="14" xfId="6" applyNumberFormat="1" applyFont="1" applyBorder="1" applyAlignment="1">
      <alignment horizontal="left" vertical="center"/>
    </xf>
    <xf numFmtId="0" fontId="8" fillId="0" borderId="14" xfId="6" applyNumberFormat="1" applyFont="1" applyBorder="1" applyAlignment="1">
      <alignment vertical="center"/>
    </xf>
    <xf numFmtId="0" fontId="8" fillId="0" borderId="32" xfId="6" applyNumberFormat="1" applyFont="1" applyBorder="1" applyAlignment="1">
      <alignment vertical="center"/>
    </xf>
    <xf numFmtId="0" fontId="8" fillId="0" borderId="32" xfId="6" applyNumberFormat="1" applyFont="1" applyBorder="1" applyAlignment="1"/>
    <xf numFmtId="0" fontId="8" fillId="0" borderId="33" xfId="6" applyNumberFormat="1" applyFont="1" applyBorder="1" applyAlignment="1">
      <alignment vertical="center"/>
    </xf>
    <xf numFmtId="0" fontId="8" fillId="0" borderId="17" xfId="6" applyNumberFormat="1" applyFont="1" applyBorder="1" applyAlignment="1">
      <alignment vertical="center"/>
    </xf>
    <xf numFmtId="0" fontId="8" fillId="0" borderId="8" xfId="6" applyNumberFormat="1" applyFont="1" applyFill="1" applyBorder="1" applyAlignment="1">
      <alignment horizontal="left" vertical="center"/>
    </xf>
    <xf numFmtId="0" fontId="8" fillId="0" borderId="8" xfId="6" applyNumberFormat="1" applyFont="1" applyFill="1" applyBorder="1" applyAlignment="1">
      <alignment vertical="center"/>
    </xf>
    <xf numFmtId="0" fontId="8" fillId="0" borderId="1" xfId="6" applyNumberFormat="1" applyFont="1" applyFill="1" applyBorder="1" applyAlignment="1">
      <alignment vertical="center"/>
    </xf>
    <xf numFmtId="0" fontId="8" fillId="0" borderId="4" xfId="6" applyNumberFormat="1" applyFont="1" applyFill="1" applyBorder="1" applyAlignment="1">
      <alignment vertical="center"/>
    </xf>
    <xf numFmtId="0" fontId="8" fillId="0" borderId="19" xfId="6" applyNumberFormat="1" applyFont="1" applyFill="1" applyBorder="1" applyAlignment="1">
      <alignment vertical="center"/>
    </xf>
    <xf numFmtId="0" fontId="8" fillId="0" borderId="0" xfId="6" applyNumberFormat="1" applyFont="1" applyFill="1" applyAlignment="1">
      <alignment vertical="center"/>
    </xf>
    <xf numFmtId="0" fontId="8" fillId="0" borderId="11" xfId="6" applyNumberFormat="1" applyFont="1" applyFill="1" applyBorder="1" applyAlignment="1">
      <alignment horizontal="left" vertical="center"/>
    </xf>
    <xf numFmtId="0" fontId="8" fillId="0" borderId="11" xfId="6" applyNumberFormat="1" applyFont="1" applyFill="1" applyBorder="1" applyAlignment="1">
      <alignment vertical="center"/>
    </xf>
    <xf numFmtId="0" fontId="8" fillId="0" borderId="5" xfId="6" applyNumberFormat="1" applyFont="1" applyFill="1" applyBorder="1" applyAlignment="1">
      <alignment vertical="center"/>
    </xf>
    <xf numFmtId="0" fontId="8" fillId="0" borderId="26" xfId="6" applyNumberFormat="1" applyFont="1" applyFill="1" applyBorder="1" applyAlignment="1">
      <alignment vertical="center"/>
    </xf>
    <xf numFmtId="0" fontId="8" fillId="0" borderId="20" xfId="6" applyNumberFormat="1" applyFont="1" applyFill="1" applyBorder="1" applyAlignment="1">
      <alignment vertical="center"/>
    </xf>
    <xf numFmtId="0" fontId="8" fillId="0" borderId="7" xfId="6" applyNumberFormat="1" applyFont="1" applyFill="1" applyBorder="1" applyAlignment="1">
      <alignment horizontal="left" vertical="center"/>
    </xf>
    <xf numFmtId="0" fontId="8" fillId="0" borderId="7" xfId="6" applyNumberFormat="1" applyFont="1" applyFill="1" applyBorder="1" applyAlignment="1">
      <alignment vertical="center"/>
    </xf>
    <xf numFmtId="0" fontId="8" fillId="0" borderId="28" xfId="6" applyNumberFormat="1" applyFont="1" applyFill="1" applyBorder="1" applyAlignment="1">
      <alignment vertical="center"/>
    </xf>
    <xf numFmtId="0" fontId="8" fillId="0" borderId="25" xfId="6" applyNumberFormat="1" applyFont="1" applyFill="1" applyBorder="1" applyAlignment="1">
      <alignment vertical="center"/>
    </xf>
    <xf numFmtId="0" fontId="8" fillId="0" borderId="18" xfId="6" applyNumberFormat="1" applyFont="1" applyFill="1" applyBorder="1" applyAlignment="1">
      <alignment vertical="center"/>
    </xf>
    <xf numFmtId="0" fontId="8" fillId="0" borderId="10" xfId="6" applyNumberFormat="1" applyFont="1" applyFill="1" applyBorder="1" applyAlignment="1">
      <alignment horizontal="left" vertical="center"/>
    </xf>
    <xf numFmtId="0" fontId="8" fillId="0" borderId="10" xfId="6" applyNumberFormat="1" applyFont="1" applyFill="1" applyBorder="1" applyAlignment="1">
      <alignment vertical="center"/>
    </xf>
    <xf numFmtId="0" fontId="8" fillId="0" borderId="2" xfId="6" applyNumberFormat="1" applyFont="1" applyFill="1" applyBorder="1" applyAlignment="1">
      <alignment vertical="center"/>
    </xf>
    <xf numFmtId="0" fontId="8" fillId="0" borderId="3" xfId="6" applyNumberFormat="1" applyFont="1" applyFill="1" applyBorder="1" applyAlignment="1">
      <alignment vertical="center"/>
    </xf>
    <xf numFmtId="0" fontId="8" fillId="0" borderId="21" xfId="6" applyNumberFormat="1" applyFont="1" applyFill="1" applyBorder="1" applyAlignment="1">
      <alignment vertical="center"/>
    </xf>
    <xf numFmtId="0" fontId="8" fillId="0" borderId="9" xfId="6" applyNumberFormat="1" applyFont="1" applyFill="1" applyBorder="1" applyAlignment="1">
      <alignment horizontal="left" vertical="center"/>
    </xf>
    <xf numFmtId="0" fontId="8" fillId="0" borderId="9" xfId="6" applyNumberFormat="1" applyFont="1" applyFill="1" applyBorder="1" applyAlignment="1">
      <alignment vertical="center"/>
    </xf>
    <xf numFmtId="0" fontId="8" fillId="0" borderId="29" xfId="6" applyNumberFormat="1" applyFont="1" applyFill="1" applyBorder="1" applyAlignment="1">
      <alignment vertical="center"/>
    </xf>
    <xf numFmtId="0" fontId="8" fillId="0" borderId="27" xfId="6" applyNumberFormat="1" applyFont="1" applyFill="1" applyBorder="1" applyAlignment="1">
      <alignment vertical="center"/>
    </xf>
    <xf numFmtId="0" fontId="8" fillId="0" borderId="23" xfId="6" applyNumberFormat="1" applyFont="1" applyFill="1" applyBorder="1" applyAlignment="1">
      <alignment vertical="center"/>
    </xf>
    <xf numFmtId="0" fontId="8" fillId="0" borderId="8" xfId="6" applyNumberFormat="1" applyFont="1" applyBorder="1" applyAlignment="1">
      <alignment horizontal="left" vertical="center"/>
    </xf>
    <xf numFmtId="0" fontId="8" fillId="0" borderId="8" xfId="6" applyNumberFormat="1" applyFont="1" applyBorder="1" applyAlignment="1">
      <alignment vertical="center"/>
    </xf>
    <xf numFmtId="0" fontId="8" fillId="0" borderId="1" xfId="6" applyNumberFormat="1" applyFont="1" applyBorder="1" applyAlignment="1">
      <alignment vertical="center"/>
    </xf>
    <xf numFmtId="0" fontId="8" fillId="0" borderId="4" xfId="6" applyNumberFormat="1" applyFont="1" applyBorder="1" applyAlignment="1">
      <alignment vertical="center"/>
    </xf>
    <xf numFmtId="0" fontId="8" fillId="0" borderId="19" xfId="6" applyNumberFormat="1" applyFont="1" applyBorder="1" applyAlignment="1">
      <alignment vertical="center"/>
    </xf>
    <xf numFmtId="0" fontId="8" fillId="0" borderId="11" xfId="6" applyNumberFormat="1" applyFont="1" applyBorder="1" applyAlignment="1">
      <alignment horizontal="left" vertical="center"/>
    </xf>
    <xf numFmtId="0" fontId="8" fillId="0" borderId="11" xfId="6" applyNumberFormat="1" applyFont="1" applyBorder="1" applyAlignment="1">
      <alignment vertical="center"/>
    </xf>
    <xf numFmtId="0" fontId="8" fillId="0" borderId="5" xfId="6" applyNumberFormat="1" applyFont="1" applyBorder="1" applyAlignment="1">
      <alignment vertical="center"/>
    </xf>
    <xf numFmtId="0" fontId="8" fillId="0" borderId="26" xfId="6" applyNumberFormat="1" applyFont="1" applyBorder="1" applyAlignment="1">
      <alignment vertical="center"/>
    </xf>
    <xf numFmtId="0" fontId="8" fillId="0" borderId="20" xfId="6" applyNumberFormat="1" applyFont="1" applyBorder="1" applyAlignment="1">
      <alignment vertical="center"/>
    </xf>
    <xf numFmtId="0" fontId="8" fillId="0" borderId="24" xfId="6" applyNumberFormat="1" applyFont="1" applyBorder="1" applyAlignment="1">
      <alignment vertical="center"/>
    </xf>
    <xf numFmtId="0" fontId="8" fillId="0" borderId="24" xfId="6" applyNumberFormat="1" applyFont="1" applyFill="1" applyBorder="1" applyAlignment="1">
      <alignment vertical="center"/>
    </xf>
    <xf numFmtId="0" fontId="8" fillId="0" borderId="36" xfId="6" applyNumberFormat="1" applyFont="1" applyBorder="1" applyAlignment="1">
      <alignment vertical="center"/>
    </xf>
    <xf numFmtId="0" fontId="8" fillId="0" borderId="30" xfId="6" applyNumberFormat="1" applyFont="1" applyBorder="1" applyAlignment="1">
      <alignment vertical="center"/>
    </xf>
    <xf numFmtId="0" fontId="8" fillId="0" borderId="31" xfId="6" applyNumberFormat="1" applyFont="1" applyBorder="1" applyAlignment="1">
      <alignment vertical="center"/>
    </xf>
    <xf numFmtId="0" fontId="8" fillId="0" borderId="22" xfId="6" applyNumberFormat="1" applyFont="1" applyBorder="1" applyAlignment="1">
      <alignment vertical="center"/>
    </xf>
    <xf numFmtId="0" fontId="8" fillId="0" borderId="0" xfId="6" applyNumberFormat="1" applyFont="1" applyAlignment="1">
      <alignment horizontal="center" vertical="center"/>
    </xf>
    <xf numFmtId="0" fontId="8" fillId="0" borderId="12" xfId="6" applyNumberFormat="1" applyFont="1" applyBorder="1" applyAlignment="1">
      <alignment horizontal="center" vertical="center"/>
    </xf>
    <xf numFmtId="0" fontId="8" fillId="0" borderId="6" xfId="6" applyNumberFormat="1" applyFont="1" applyBorder="1" applyAlignment="1">
      <alignment horizontal="center" vertical="center"/>
    </xf>
    <xf numFmtId="0" fontId="8" fillId="0" borderId="12" xfId="6" applyNumberFormat="1" applyFont="1" applyFill="1" applyBorder="1" applyAlignment="1">
      <alignment horizontal="center" vertical="center"/>
    </xf>
    <xf numFmtId="0" fontId="8" fillId="0" borderId="13" xfId="6" applyNumberFormat="1" applyFont="1" applyFill="1" applyBorder="1" applyAlignment="1">
      <alignment horizontal="center" vertical="center"/>
    </xf>
    <xf numFmtId="0" fontId="8" fillId="0" borderId="16" xfId="6" applyNumberFormat="1" applyFont="1" applyBorder="1" applyAlignment="1">
      <alignment horizontal="center" vertical="center"/>
    </xf>
    <xf numFmtId="0" fontId="8" fillId="0" borderId="37" xfId="6" applyNumberFormat="1" applyFont="1" applyBorder="1" applyAlignment="1">
      <alignment horizontal="center" vertical="center"/>
    </xf>
    <xf numFmtId="0" fontId="7" fillId="0" borderId="15" xfId="6" applyNumberFormat="1" applyFont="1" applyBorder="1" applyAlignment="1">
      <alignment horizontal="left" vertical="center"/>
    </xf>
    <xf numFmtId="0" fontId="8" fillId="0" borderId="34" xfId="6" applyNumberFormat="1" applyFont="1" applyBorder="1" applyAlignment="1">
      <alignment vertical="top" wrapText="1"/>
    </xf>
    <xf numFmtId="0" fontId="8" fillId="0" borderId="35" xfId="6" applyNumberFormat="1" applyFont="1" applyBorder="1" applyAlignment="1">
      <alignment vertical="top" wrapText="1"/>
    </xf>
    <xf numFmtId="0" fontId="8" fillId="0" borderId="13" xfId="6" applyNumberFormat="1" applyFont="1" applyBorder="1" applyAlignment="1">
      <alignment horizontal="center" vertical="center"/>
    </xf>
    <xf numFmtId="0" fontId="8" fillId="0" borderId="6" xfId="6" applyNumberFormat="1" applyFont="1" applyFill="1" applyBorder="1" applyAlignment="1">
      <alignment horizontal="center" vertical="center"/>
    </xf>
  </cellXfs>
  <cellStyles count="7">
    <cellStyle name="桁区切り 2" xfId="1"/>
    <cellStyle name="桁区切り 3" xfId="2"/>
    <cellStyle name="標準" xfId="0" builtinId="0"/>
    <cellStyle name="標準 2" xfId="3"/>
    <cellStyle name="標準 2 2" xfId="4"/>
    <cellStyle name="標準 2 3" xfId="5"/>
    <cellStyle name="標準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17</xdr:row>
      <xdr:rowOff>0</xdr:rowOff>
    </xdr:from>
    <xdr:to>
      <xdr:col>11</xdr:col>
      <xdr:colOff>0</xdr:colOff>
      <xdr:row>19</xdr:row>
      <xdr:rowOff>66674</xdr:rowOff>
    </xdr:to>
    <xdr:sp macro="" textlink="">
      <xdr:nvSpPr>
        <xdr:cNvPr id="2" name="正方形/長方形 1"/>
        <xdr:cNvSpPr/>
      </xdr:nvSpPr>
      <xdr:spPr>
        <a:xfrm>
          <a:off x="3990975" y="4772024"/>
          <a:ext cx="666750" cy="40957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en-US" altLang="ja-JP" sz="11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704850</xdr:colOff>
      <xdr:row>1</xdr:row>
      <xdr:rowOff>161926</xdr:rowOff>
    </xdr:from>
    <xdr:to>
      <xdr:col>1</xdr:col>
      <xdr:colOff>1209675</xdr:colOff>
      <xdr:row>1</xdr:row>
      <xdr:rowOff>447676</xdr:rowOff>
    </xdr:to>
    <xdr:sp macro="" textlink="">
      <xdr:nvSpPr>
        <xdr:cNvPr id="5" name="テキスト ボックス 4"/>
        <xdr:cNvSpPr txBox="1"/>
      </xdr:nvSpPr>
      <xdr:spPr>
        <a:xfrm>
          <a:off x="1638300" y="381001"/>
          <a:ext cx="50482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器種</a:t>
          </a:r>
        </a:p>
      </xdr:txBody>
    </xdr:sp>
    <xdr:clientData/>
  </xdr:twoCellAnchor>
  <xdr:twoCellAnchor>
    <xdr:from>
      <xdr:col>0</xdr:col>
      <xdr:colOff>1066800</xdr:colOff>
      <xdr:row>1</xdr:row>
      <xdr:rowOff>133351</xdr:rowOff>
    </xdr:from>
    <xdr:to>
      <xdr:col>0</xdr:col>
      <xdr:colOff>1552575</xdr:colOff>
      <xdr:row>1</xdr:row>
      <xdr:rowOff>419101</xdr:rowOff>
    </xdr:to>
    <xdr:sp macro="" textlink="">
      <xdr:nvSpPr>
        <xdr:cNvPr id="7" name="テキスト ボックス 6"/>
        <xdr:cNvSpPr txBox="1"/>
      </xdr:nvSpPr>
      <xdr:spPr>
        <a:xfrm>
          <a:off x="2438400" y="352426"/>
          <a:ext cx="447675" cy="2857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000">
              <a:latin typeface="ＭＳ ゴシック" panose="020B0609070205080204" pitchFamily="49" charset="-128"/>
              <a:ea typeface="ＭＳ ゴシック" panose="020B0609070205080204" pitchFamily="49" charset="-128"/>
            </a:rPr>
            <a:t>器種</a:t>
          </a:r>
        </a:p>
      </xdr:txBody>
    </xdr:sp>
    <xdr:clientData/>
  </xdr:twoCellAnchor>
  <xdr:twoCellAnchor>
    <xdr:from>
      <xdr:col>0</xdr:col>
      <xdr:colOff>228600</xdr:colOff>
      <xdr:row>1</xdr:row>
      <xdr:rowOff>1057275</xdr:rowOff>
    </xdr:from>
    <xdr:to>
      <xdr:col>0</xdr:col>
      <xdr:colOff>714375</xdr:colOff>
      <xdr:row>1</xdr:row>
      <xdr:rowOff>1381125</xdr:rowOff>
    </xdr:to>
    <xdr:sp macro="" textlink="">
      <xdr:nvSpPr>
        <xdr:cNvPr id="3" name="正方形/長方形 2"/>
        <xdr:cNvSpPr/>
      </xdr:nvSpPr>
      <xdr:spPr>
        <a:xfrm>
          <a:off x="228600" y="1276350"/>
          <a:ext cx="485775" cy="32385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石材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40"/>
  <sheetViews>
    <sheetView showGridLines="0" tabSelected="1" topLeftCell="A2" zoomScaleNormal="100" workbookViewId="0">
      <selection activeCell="D6" sqref="D6"/>
    </sheetView>
  </sheetViews>
  <sheetFormatPr defaultRowHeight="13.5"/>
  <cols>
    <col min="1" max="1" width="12.25" style="56" customWidth="1"/>
    <col min="2" max="2" width="19.75" style="2" bestFit="1" customWidth="1"/>
    <col min="3" max="3" width="3.375" style="2" customWidth="1"/>
    <col min="4" max="4" width="2.75" style="2" customWidth="1"/>
    <col min="5" max="6" width="3.375" style="2" customWidth="1"/>
    <col min="7" max="7" width="2.75" style="2" customWidth="1"/>
    <col min="8" max="8" width="3.375" style="2" customWidth="1"/>
    <col min="9" max="17" width="2.75" style="2" customWidth="1"/>
    <col min="18" max="18" width="5.5" style="2" bestFit="1" customWidth="1"/>
    <col min="19" max="19" width="2.75" style="2" customWidth="1"/>
    <col min="20" max="20" width="3.5" style="2" bestFit="1" customWidth="1"/>
    <col min="21" max="22" width="2.75" style="2" customWidth="1"/>
    <col min="23" max="23" width="4.5" style="2" bestFit="1" customWidth="1"/>
    <col min="24" max="27" width="2.75" style="2" customWidth="1"/>
    <col min="28" max="28" width="3.5" style="2" bestFit="1" customWidth="1"/>
    <col min="29" max="30" width="2.75" style="2" customWidth="1"/>
    <col min="31" max="31" width="5" style="2" customWidth="1"/>
    <col min="32" max="16384" width="9" style="2"/>
  </cols>
  <sheetData>
    <row r="1" spans="1:31" s="1" customFormat="1" ht="18.75">
      <c r="A1" s="63" t="s">
        <v>28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  <c r="AC1" s="63"/>
      <c r="AD1" s="63"/>
      <c r="AE1" s="63"/>
    </row>
    <row r="2" spans="1:31" ht="117" customHeight="1">
      <c r="A2" s="64" t="s">
        <v>41</v>
      </c>
      <c r="B2" s="65"/>
      <c r="C2" s="3" t="s">
        <v>76</v>
      </c>
      <c r="D2" s="4" t="s">
        <v>4</v>
      </c>
      <c r="E2" s="4" t="s">
        <v>27</v>
      </c>
      <c r="F2" s="4" t="s">
        <v>26</v>
      </c>
      <c r="G2" s="4" t="s">
        <v>29</v>
      </c>
      <c r="H2" s="4" t="s">
        <v>25</v>
      </c>
      <c r="I2" s="4" t="s">
        <v>38</v>
      </c>
      <c r="J2" s="4" t="s">
        <v>24</v>
      </c>
      <c r="K2" s="4" t="s">
        <v>5</v>
      </c>
      <c r="L2" s="4" t="s">
        <v>23</v>
      </c>
      <c r="M2" s="4" t="s">
        <v>30</v>
      </c>
      <c r="N2" s="4" t="s">
        <v>22</v>
      </c>
      <c r="O2" s="4" t="s">
        <v>37</v>
      </c>
      <c r="P2" s="4" t="s">
        <v>21</v>
      </c>
      <c r="Q2" s="4" t="s">
        <v>20</v>
      </c>
      <c r="R2" s="4" t="s">
        <v>3</v>
      </c>
      <c r="S2" s="4" t="s">
        <v>31</v>
      </c>
      <c r="T2" s="4" t="s">
        <v>0</v>
      </c>
      <c r="U2" s="4" t="s">
        <v>19</v>
      </c>
      <c r="V2" s="4" t="s">
        <v>34</v>
      </c>
      <c r="W2" s="4" t="s">
        <v>1</v>
      </c>
      <c r="X2" s="4" t="s">
        <v>18</v>
      </c>
      <c r="Y2" s="4" t="s">
        <v>17</v>
      </c>
      <c r="Z2" s="4" t="s">
        <v>16</v>
      </c>
      <c r="AA2" s="4" t="s">
        <v>15</v>
      </c>
      <c r="AB2" s="4" t="s">
        <v>2</v>
      </c>
      <c r="AC2" s="4" t="s">
        <v>32</v>
      </c>
      <c r="AD2" s="5" t="s">
        <v>33</v>
      </c>
      <c r="AE2" s="6" t="s">
        <v>10</v>
      </c>
    </row>
    <row r="3" spans="1:31" ht="26.1" customHeight="1">
      <c r="A3" s="7" t="s">
        <v>14</v>
      </c>
      <c r="B3" s="8" t="s">
        <v>42</v>
      </c>
      <c r="C3" s="9"/>
      <c r="D3" s="10"/>
      <c r="E3" s="10"/>
      <c r="F3" s="10"/>
      <c r="G3" s="11"/>
      <c r="H3" s="10"/>
      <c r="I3" s="10"/>
      <c r="J3" s="10"/>
      <c r="K3" s="10"/>
      <c r="L3" s="10"/>
      <c r="M3" s="10"/>
      <c r="N3" s="10">
        <v>2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2"/>
      <c r="AE3" s="13">
        <f t="shared" ref="AE3:AE39" si="0">SUM(C3:AD3)</f>
        <v>2</v>
      </c>
    </row>
    <row r="4" spans="1:31" s="19" customFormat="1" ht="26.1" customHeight="1">
      <c r="A4" s="57" t="s">
        <v>13</v>
      </c>
      <c r="B4" s="14" t="s">
        <v>43</v>
      </c>
      <c r="C4" s="15">
        <v>9</v>
      </c>
      <c r="D4" s="16">
        <v>4</v>
      </c>
      <c r="E4" s="16">
        <v>17</v>
      </c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 t="s">
        <v>36</v>
      </c>
      <c r="T4" s="16"/>
      <c r="U4" s="16"/>
      <c r="V4" s="16"/>
      <c r="W4" s="16"/>
      <c r="X4" s="16"/>
      <c r="Y4" s="16"/>
      <c r="Z4" s="16"/>
      <c r="AA4" s="16"/>
      <c r="AB4" s="16"/>
      <c r="AC4" s="16">
        <v>1</v>
      </c>
      <c r="AD4" s="17"/>
      <c r="AE4" s="18">
        <f t="shared" si="0"/>
        <v>31</v>
      </c>
    </row>
    <row r="5" spans="1:31" s="19" customFormat="1" ht="26.1" customHeight="1">
      <c r="A5" s="66"/>
      <c r="B5" s="14" t="s">
        <v>45</v>
      </c>
      <c r="C5" s="15"/>
      <c r="D5" s="16"/>
      <c r="E5" s="16"/>
      <c r="F5" s="16"/>
      <c r="G5" s="16"/>
      <c r="H5" s="16">
        <v>6</v>
      </c>
      <c r="I5" s="16"/>
      <c r="J5" s="16"/>
      <c r="K5" s="16"/>
      <c r="L5" s="16"/>
      <c r="M5" s="16"/>
      <c r="N5" s="16"/>
      <c r="O5" s="16"/>
      <c r="P5" s="16"/>
      <c r="Q5" s="16"/>
      <c r="R5" s="16" t="s">
        <v>35</v>
      </c>
      <c r="S5" s="16"/>
      <c r="T5" s="16"/>
      <c r="U5" s="16"/>
      <c r="V5" s="16"/>
      <c r="W5" s="16"/>
      <c r="X5" s="16"/>
      <c r="Y5" s="16"/>
      <c r="Z5" s="16"/>
      <c r="AA5" s="16"/>
      <c r="AB5" s="16">
        <v>3</v>
      </c>
      <c r="AC5" s="16"/>
      <c r="AD5" s="17"/>
      <c r="AE5" s="18">
        <f t="shared" si="0"/>
        <v>9</v>
      </c>
    </row>
    <row r="6" spans="1:31" s="19" customFormat="1" ht="26.1" customHeight="1">
      <c r="A6" s="66"/>
      <c r="B6" s="14" t="s">
        <v>46</v>
      </c>
      <c r="C6" s="15"/>
      <c r="D6" s="16"/>
      <c r="E6" s="16"/>
      <c r="F6" s="16">
        <v>1</v>
      </c>
      <c r="G6" s="16"/>
      <c r="H6" s="16">
        <v>2</v>
      </c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7"/>
      <c r="AE6" s="18">
        <f t="shared" si="0"/>
        <v>3</v>
      </c>
    </row>
    <row r="7" spans="1:31" s="19" customFormat="1" ht="26.1" customHeight="1">
      <c r="A7" s="66"/>
      <c r="B7" s="14" t="s">
        <v>47</v>
      </c>
      <c r="C7" s="15"/>
      <c r="D7" s="16"/>
      <c r="E7" s="16"/>
      <c r="F7" s="16"/>
      <c r="G7" s="16"/>
      <c r="H7" s="16"/>
      <c r="I7" s="16"/>
      <c r="J7" s="16">
        <v>1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7"/>
      <c r="AE7" s="18">
        <f t="shared" si="0"/>
        <v>1</v>
      </c>
    </row>
    <row r="8" spans="1:31" s="19" customFormat="1" ht="26.1" customHeight="1">
      <c r="A8" s="66"/>
      <c r="B8" s="14" t="s">
        <v>48</v>
      </c>
      <c r="C8" s="15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>
        <v>1</v>
      </c>
      <c r="Z8" s="16"/>
      <c r="AA8" s="16"/>
      <c r="AB8" s="16"/>
      <c r="AC8" s="16"/>
      <c r="AD8" s="17"/>
      <c r="AE8" s="18">
        <f t="shared" si="0"/>
        <v>1</v>
      </c>
    </row>
    <row r="9" spans="1:31" s="19" customFormat="1" ht="26.1" customHeight="1">
      <c r="A9" s="66"/>
      <c r="B9" s="14" t="s">
        <v>49</v>
      </c>
      <c r="C9" s="15"/>
      <c r="D9" s="16"/>
      <c r="E9" s="16"/>
      <c r="F9" s="16">
        <v>7</v>
      </c>
      <c r="G9" s="16"/>
      <c r="H9" s="16" t="s">
        <v>35</v>
      </c>
      <c r="I9" s="16"/>
      <c r="J9" s="16"/>
      <c r="K9" s="16">
        <v>2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>
        <v>2</v>
      </c>
      <c r="Y9" s="16">
        <v>7</v>
      </c>
      <c r="Z9" s="16">
        <v>9</v>
      </c>
      <c r="AA9" s="16">
        <v>8</v>
      </c>
      <c r="AB9" s="16"/>
      <c r="AC9" s="16"/>
      <c r="AD9" s="17"/>
      <c r="AE9" s="18">
        <f t="shared" si="0"/>
        <v>35</v>
      </c>
    </row>
    <row r="10" spans="1:31" s="19" customFormat="1" ht="26.1" customHeight="1">
      <c r="A10" s="66"/>
      <c r="B10" s="14" t="s">
        <v>50</v>
      </c>
      <c r="C10" s="15"/>
      <c r="D10" s="16"/>
      <c r="E10" s="16"/>
      <c r="F10" s="16">
        <v>1</v>
      </c>
      <c r="G10" s="16"/>
      <c r="H10" s="16" t="s">
        <v>35</v>
      </c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7"/>
      <c r="AE10" s="18">
        <f t="shared" si="0"/>
        <v>1</v>
      </c>
    </row>
    <row r="11" spans="1:31" s="19" customFormat="1" ht="26.1" customHeight="1">
      <c r="A11" s="66"/>
      <c r="B11" s="20" t="s">
        <v>51</v>
      </c>
      <c r="C11" s="21"/>
      <c r="D11" s="22"/>
      <c r="E11" s="22"/>
      <c r="F11" s="22"/>
      <c r="G11" s="22"/>
      <c r="H11" s="22">
        <v>1</v>
      </c>
      <c r="I11" s="22"/>
      <c r="J11" s="22"/>
      <c r="K11" s="22"/>
      <c r="L11" s="22">
        <v>1</v>
      </c>
      <c r="M11" s="22"/>
      <c r="N11" s="22" t="s">
        <v>35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3"/>
      <c r="AE11" s="24">
        <f t="shared" si="0"/>
        <v>2</v>
      </c>
    </row>
    <row r="12" spans="1:31" s="19" customFormat="1" ht="26.1" customHeight="1">
      <c r="A12" s="58"/>
      <c r="B12" s="25" t="s">
        <v>52</v>
      </c>
      <c r="C12" s="26"/>
      <c r="D12" s="27"/>
      <c r="E12" s="27"/>
      <c r="F12" s="27"/>
      <c r="G12" s="27"/>
      <c r="H12" s="27"/>
      <c r="I12" s="27"/>
      <c r="J12" s="27"/>
      <c r="K12" s="27"/>
      <c r="L12" s="27">
        <v>1</v>
      </c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8"/>
      <c r="AE12" s="29">
        <f t="shared" si="0"/>
        <v>1</v>
      </c>
    </row>
    <row r="13" spans="1:31" s="19" customFormat="1" ht="26.1" customHeight="1">
      <c r="A13" s="60" t="s">
        <v>12</v>
      </c>
      <c r="B13" s="14" t="s">
        <v>53</v>
      </c>
      <c r="C13" s="15"/>
      <c r="D13" s="16"/>
      <c r="E13" s="16"/>
      <c r="F13" s="16"/>
      <c r="G13" s="16"/>
      <c r="H13" s="16">
        <v>9</v>
      </c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>
        <v>1</v>
      </c>
      <c r="AC13" s="16"/>
      <c r="AD13" s="17">
        <v>1</v>
      </c>
      <c r="AE13" s="18">
        <f t="shared" si="0"/>
        <v>11</v>
      </c>
    </row>
    <row r="14" spans="1:31" s="19" customFormat="1" ht="26.1" customHeight="1">
      <c r="A14" s="60"/>
      <c r="B14" s="14" t="s">
        <v>54</v>
      </c>
      <c r="C14" s="15"/>
      <c r="D14" s="16"/>
      <c r="E14" s="16"/>
      <c r="F14" s="16">
        <v>1</v>
      </c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>
        <v>3</v>
      </c>
      <c r="AC14" s="16"/>
      <c r="AD14" s="17"/>
      <c r="AE14" s="18">
        <f t="shared" si="0"/>
        <v>4</v>
      </c>
    </row>
    <row r="15" spans="1:31" s="19" customFormat="1" ht="26.1" customHeight="1">
      <c r="A15" s="60"/>
      <c r="B15" s="20" t="s">
        <v>55</v>
      </c>
      <c r="C15" s="21"/>
      <c r="D15" s="22"/>
      <c r="E15" s="22"/>
      <c r="F15" s="22">
        <v>2</v>
      </c>
      <c r="G15" s="22">
        <v>1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3"/>
      <c r="AE15" s="24">
        <f t="shared" si="0"/>
        <v>3</v>
      </c>
    </row>
    <row r="16" spans="1:31" s="19" customFormat="1" ht="26.1" customHeight="1">
      <c r="A16" s="60"/>
      <c r="B16" s="14" t="s">
        <v>56</v>
      </c>
      <c r="C16" s="15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>
        <v>1</v>
      </c>
      <c r="W16" s="16"/>
      <c r="X16" s="16"/>
      <c r="Y16" s="16"/>
      <c r="Z16" s="16"/>
      <c r="AA16" s="16"/>
      <c r="AB16" s="16"/>
      <c r="AC16" s="16"/>
      <c r="AD16" s="17"/>
      <c r="AE16" s="18">
        <f t="shared" si="0"/>
        <v>1</v>
      </c>
    </row>
    <row r="17" spans="1:31" s="19" customFormat="1" ht="26.1" customHeight="1">
      <c r="A17" s="67"/>
      <c r="B17" s="25" t="s">
        <v>57</v>
      </c>
      <c r="C17" s="26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>
        <v>1</v>
      </c>
      <c r="AC17" s="27"/>
      <c r="AD17" s="28"/>
      <c r="AE17" s="29">
        <f t="shared" si="0"/>
        <v>1</v>
      </c>
    </row>
    <row r="18" spans="1:31" s="19" customFormat="1" ht="26.1" customHeight="1">
      <c r="A18" s="59" t="s">
        <v>39</v>
      </c>
      <c r="B18" s="14" t="s">
        <v>58</v>
      </c>
      <c r="C18" s="15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>
        <v>1</v>
      </c>
      <c r="AC18" s="16"/>
      <c r="AD18" s="17"/>
      <c r="AE18" s="18">
        <f t="shared" si="0"/>
        <v>1</v>
      </c>
    </row>
    <row r="19" spans="1:31" s="19" customFormat="1" ht="26.1" customHeight="1">
      <c r="A19" s="60"/>
      <c r="B19" s="14" t="s">
        <v>59</v>
      </c>
      <c r="C19" s="15"/>
      <c r="D19" s="16"/>
      <c r="E19" s="16"/>
      <c r="F19" s="16">
        <v>5</v>
      </c>
      <c r="G19" s="16" t="s">
        <v>35</v>
      </c>
      <c r="H19" s="16">
        <v>3</v>
      </c>
      <c r="I19" s="16"/>
      <c r="J19" s="16"/>
      <c r="K19" s="16"/>
      <c r="L19" s="16"/>
      <c r="M19" s="16">
        <v>1</v>
      </c>
      <c r="N19" s="16"/>
      <c r="O19" s="16"/>
      <c r="P19" s="16"/>
      <c r="Q19" s="16"/>
      <c r="R19" s="16">
        <v>36</v>
      </c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7"/>
      <c r="AE19" s="18">
        <f t="shared" si="0"/>
        <v>45</v>
      </c>
    </row>
    <row r="20" spans="1:31" s="19" customFormat="1" ht="26.1" customHeight="1">
      <c r="A20" s="60"/>
      <c r="B20" s="14" t="s">
        <v>60</v>
      </c>
      <c r="C20" s="15"/>
      <c r="D20" s="16"/>
      <c r="E20" s="16"/>
      <c r="F20" s="16">
        <v>1</v>
      </c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7"/>
      <c r="AE20" s="18">
        <f t="shared" si="0"/>
        <v>1</v>
      </c>
    </row>
    <row r="21" spans="1:31" s="19" customFormat="1" ht="26.1" customHeight="1">
      <c r="A21" s="60"/>
      <c r="B21" s="14" t="s">
        <v>61</v>
      </c>
      <c r="C21" s="15"/>
      <c r="D21" s="16"/>
      <c r="E21" s="16"/>
      <c r="F21" s="16"/>
      <c r="G21" s="16"/>
      <c r="H21" s="16">
        <v>1</v>
      </c>
      <c r="I21" s="16"/>
      <c r="J21" s="16"/>
      <c r="K21" s="16"/>
      <c r="L21" s="16"/>
      <c r="M21" s="16"/>
      <c r="N21" s="16"/>
      <c r="O21" s="16"/>
      <c r="P21" s="16"/>
      <c r="Q21" s="16"/>
      <c r="R21" s="16">
        <v>123</v>
      </c>
      <c r="S21" s="16" t="s">
        <v>35</v>
      </c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7"/>
      <c r="AE21" s="18">
        <f t="shared" si="0"/>
        <v>124</v>
      </c>
    </row>
    <row r="22" spans="1:31" s="19" customFormat="1" ht="26.1" customHeight="1">
      <c r="A22" s="60"/>
      <c r="B22" s="14" t="s">
        <v>62</v>
      </c>
      <c r="C22" s="15"/>
      <c r="D22" s="16"/>
      <c r="E22" s="16"/>
      <c r="F22" s="16"/>
      <c r="G22" s="16"/>
      <c r="H22" s="16"/>
      <c r="I22" s="16">
        <v>1</v>
      </c>
      <c r="J22" s="16"/>
      <c r="K22" s="16"/>
      <c r="L22" s="16"/>
      <c r="M22" s="16"/>
      <c r="N22" s="16"/>
      <c r="O22" s="16"/>
      <c r="P22" s="16"/>
      <c r="Q22" s="16"/>
      <c r="R22" s="16">
        <v>6</v>
      </c>
      <c r="S22" s="16" t="s">
        <v>35</v>
      </c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7"/>
      <c r="AE22" s="18">
        <f t="shared" si="0"/>
        <v>7</v>
      </c>
    </row>
    <row r="23" spans="1:31" s="19" customFormat="1" ht="26.1" customHeight="1">
      <c r="A23" s="60"/>
      <c r="B23" s="14" t="s">
        <v>63</v>
      </c>
      <c r="C23" s="15">
        <v>1</v>
      </c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7"/>
      <c r="AE23" s="18">
        <f t="shared" si="0"/>
        <v>1</v>
      </c>
    </row>
    <row r="24" spans="1:31" s="19" customFormat="1" ht="26.1" customHeight="1">
      <c r="A24" s="60"/>
      <c r="B24" s="14" t="s">
        <v>64</v>
      </c>
      <c r="C24" s="15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>
        <v>4</v>
      </c>
      <c r="AC24" s="16"/>
      <c r="AD24" s="17"/>
      <c r="AE24" s="18">
        <f t="shared" si="0"/>
        <v>4</v>
      </c>
    </row>
    <row r="25" spans="1:31" s="19" customFormat="1" ht="26.1" customHeight="1">
      <c r="A25" s="67"/>
      <c r="B25" s="25" t="s">
        <v>6</v>
      </c>
      <c r="C25" s="26">
        <v>3</v>
      </c>
      <c r="D25" s="27"/>
      <c r="E25" s="27">
        <v>1</v>
      </c>
      <c r="F25" s="27">
        <v>3</v>
      </c>
      <c r="G25" s="27"/>
      <c r="H25" s="27"/>
      <c r="I25" s="27"/>
      <c r="J25" s="27"/>
      <c r="K25" s="27"/>
      <c r="L25" s="27">
        <v>1</v>
      </c>
      <c r="M25" s="27"/>
      <c r="N25" s="27"/>
      <c r="O25" s="27"/>
      <c r="P25" s="27"/>
      <c r="Q25" s="27"/>
      <c r="R25" s="27" t="s">
        <v>35</v>
      </c>
      <c r="S25" s="27" t="s">
        <v>35</v>
      </c>
      <c r="T25" s="27"/>
      <c r="U25" s="27"/>
      <c r="V25" s="27"/>
      <c r="W25" s="27"/>
      <c r="X25" s="27"/>
      <c r="Y25" s="27"/>
      <c r="Z25" s="27"/>
      <c r="AA25" s="27"/>
      <c r="AB25" s="27">
        <v>3</v>
      </c>
      <c r="AC25" s="27"/>
      <c r="AD25" s="28"/>
      <c r="AE25" s="29">
        <f t="shared" si="0"/>
        <v>11</v>
      </c>
    </row>
    <row r="26" spans="1:31" s="19" customFormat="1" ht="26.1" customHeight="1">
      <c r="A26" s="59" t="s">
        <v>40</v>
      </c>
      <c r="B26" s="14" t="s">
        <v>65</v>
      </c>
      <c r="C26" s="15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>
        <v>1</v>
      </c>
      <c r="P26" s="16"/>
      <c r="Q26" s="16"/>
      <c r="R26" s="16">
        <v>5</v>
      </c>
      <c r="S26" s="16" t="s">
        <v>35</v>
      </c>
      <c r="T26" s="16">
        <v>2</v>
      </c>
      <c r="U26" s="16"/>
      <c r="V26" s="16"/>
      <c r="W26" s="16"/>
      <c r="X26" s="16"/>
      <c r="Y26" s="16"/>
      <c r="Z26" s="16"/>
      <c r="AA26" s="16"/>
      <c r="AB26" s="16"/>
      <c r="AC26" s="16"/>
      <c r="AD26" s="17"/>
      <c r="AE26" s="18">
        <f t="shared" si="0"/>
        <v>8</v>
      </c>
    </row>
    <row r="27" spans="1:31" s="19" customFormat="1" ht="26.1" customHeight="1">
      <c r="A27" s="60"/>
      <c r="B27" s="14" t="s">
        <v>66</v>
      </c>
      <c r="C27" s="15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>
        <v>1</v>
      </c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7"/>
      <c r="AE27" s="18">
        <f t="shared" si="0"/>
        <v>1</v>
      </c>
    </row>
    <row r="28" spans="1:31" s="19" customFormat="1" ht="26.1" customHeight="1">
      <c r="A28" s="60"/>
      <c r="B28" s="14" t="s">
        <v>8</v>
      </c>
      <c r="C28" s="15"/>
      <c r="D28" s="16"/>
      <c r="E28" s="16"/>
      <c r="F28" s="16">
        <v>1</v>
      </c>
      <c r="G28" s="16"/>
      <c r="H28" s="16"/>
      <c r="I28" s="16"/>
      <c r="J28" s="16"/>
      <c r="K28" s="16"/>
      <c r="L28" s="16">
        <v>1</v>
      </c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>
        <v>8</v>
      </c>
      <c r="AC28" s="16"/>
      <c r="AD28" s="17"/>
      <c r="AE28" s="18">
        <f t="shared" si="0"/>
        <v>10</v>
      </c>
    </row>
    <row r="29" spans="1:31" s="19" customFormat="1" ht="26.1" customHeight="1">
      <c r="A29" s="60"/>
      <c r="B29" s="14" t="s">
        <v>44</v>
      </c>
      <c r="C29" s="15"/>
      <c r="D29" s="16"/>
      <c r="E29" s="16"/>
      <c r="F29" s="16">
        <v>2</v>
      </c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7"/>
      <c r="AE29" s="18">
        <f t="shared" si="0"/>
        <v>2</v>
      </c>
    </row>
    <row r="30" spans="1:31" s="19" customFormat="1" ht="26.1" customHeight="1">
      <c r="A30" s="60"/>
      <c r="B30" s="14" t="s">
        <v>7</v>
      </c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>
        <v>1</v>
      </c>
      <c r="R30" s="16">
        <v>7</v>
      </c>
      <c r="S30" s="16" t="s">
        <v>35</v>
      </c>
      <c r="T30" s="16">
        <v>9</v>
      </c>
      <c r="U30" s="16"/>
      <c r="V30" s="16"/>
      <c r="W30" s="16">
        <v>87</v>
      </c>
      <c r="X30" s="16"/>
      <c r="Y30" s="16"/>
      <c r="Z30" s="16"/>
      <c r="AA30" s="16"/>
      <c r="AB30" s="16"/>
      <c r="AC30" s="16"/>
      <c r="AD30" s="17"/>
      <c r="AE30" s="18">
        <f t="shared" si="0"/>
        <v>104</v>
      </c>
    </row>
    <row r="31" spans="1:31" s="19" customFormat="1" ht="26.1" customHeight="1">
      <c r="A31" s="60"/>
      <c r="B31" s="30" t="s">
        <v>67</v>
      </c>
      <c r="C31" s="31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>
        <v>2</v>
      </c>
      <c r="P31" s="32">
        <v>1</v>
      </c>
      <c r="Q31" s="32"/>
      <c r="R31" s="32">
        <v>6</v>
      </c>
      <c r="S31" s="32" t="s">
        <v>35</v>
      </c>
      <c r="T31" s="32">
        <v>17</v>
      </c>
      <c r="U31" s="32"/>
      <c r="V31" s="32"/>
      <c r="W31" s="32"/>
      <c r="X31" s="32"/>
      <c r="Y31" s="32"/>
      <c r="Z31" s="32"/>
      <c r="AA31" s="32"/>
      <c r="AB31" s="32">
        <v>1</v>
      </c>
      <c r="AC31" s="32"/>
      <c r="AD31" s="33"/>
      <c r="AE31" s="34">
        <f t="shared" si="0"/>
        <v>27</v>
      </c>
    </row>
    <row r="32" spans="1:31" s="19" customFormat="1" ht="26.1" customHeight="1">
      <c r="A32" s="60"/>
      <c r="B32" s="14" t="s">
        <v>68</v>
      </c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>
        <v>7</v>
      </c>
      <c r="S32" s="16" t="s">
        <v>35</v>
      </c>
      <c r="T32" s="16">
        <v>2</v>
      </c>
      <c r="U32" s="16"/>
      <c r="V32" s="16"/>
      <c r="W32" s="16">
        <v>27</v>
      </c>
      <c r="X32" s="16"/>
      <c r="Y32" s="16"/>
      <c r="Z32" s="16"/>
      <c r="AA32" s="16"/>
      <c r="AB32" s="16"/>
      <c r="AC32" s="16"/>
      <c r="AD32" s="17"/>
      <c r="AE32" s="18">
        <f t="shared" si="0"/>
        <v>36</v>
      </c>
    </row>
    <row r="33" spans="1:31" s="19" customFormat="1" ht="26.1" customHeight="1">
      <c r="A33" s="60"/>
      <c r="B33" s="20" t="s">
        <v>69</v>
      </c>
      <c r="C33" s="21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>
        <v>63</v>
      </c>
      <c r="S33" s="22" t="s">
        <v>35</v>
      </c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3"/>
      <c r="AE33" s="24">
        <f t="shared" si="0"/>
        <v>63</v>
      </c>
    </row>
    <row r="34" spans="1:31" s="19" customFormat="1" ht="26.1" customHeight="1">
      <c r="A34" s="57" t="s">
        <v>74</v>
      </c>
      <c r="B34" s="35" t="s">
        <v>70</v>
      </c>
      <c r="C34" s="36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>
        <v>1</v>
      </c>
      <c r="R34" s="37">
        <v>160</v>
      </c>
      <c r="S34" s="37" t="s">
        <v>35</v>
      </c>
      <c r="T34" s="37">
        <v>1</v>
      </c>
      <c r="U34" s="37"/>
      <c r="V34" s="37"/>
      <c r="W34" s="37"/>
      <c r="X34" s="37"/>
      <c r="Y34" s="37"/>
      <c r="Z34" s="37"/>
      <c r="AA34" s="37"/>
      <c r="AB34" s="37"/>
      <c r="AC34" s="37"/>
      <c r="AD34" s="38"/>
      <c r="AE34" s="39">
        <f t="shared" si="0"/>
        <v>162</v>
      </c>
    </row>
    <row r="35" spans="1:31" s="19" customFormat="1" ht="26.1" customHeight="1">
      <c r="A35" s="58"/>
      <c r="B35" s="25" t="s">
        <v>71</v>
      </c>
      <c r="C35" s="26"/>
      <c r="D35" s="27"/>
      <c r="E35" s="27"/>
      <c r="F35" s="27"/>
      <c r="G35" s="27"/>
      <c r="H35" s="27"/>
      <c r="I35" s="27"/>
      <c r="J35" s="27"/>
      <c r="K35" s="27"/>
      <c r="L35" s="27"/>
      <c r="M35" s="27"/>
      <c r="N35" s="27">
        <v>1</v>
      </c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8"/>
      <c r="AE35" s="29">
        <f t="shared" si="0"/>
        <v>1</v>
      </c>
    </row>
    <row r="36" spans="1:31" s="19" customFormat="1" ht="26.1" customHeight="1">
      <c r="A36" s="59" t="s">
        <v>11</v>
      </c>
      <c r="B36" s="14" t="s">
        <v>72</v>
      </c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>
        <v>1</v>
      </c>
      <c r="P36" s="16"/>
      <c r="Q36" s="16">
        <v>4</v>
      </c>
      <c r="R36" s="16">
        <v>692</v>
      </c>
      <c r="S36" s="16">
        <v>4</v>
      </c>
      <c r="T36" s="16">
        <v>13</v>
      </c>
      <c r="U36" s="16"/>
      <c r="V36" s="16"/>
      <c r="W36" s="16"/>
      <c r="X36" s="16"/>
      <c r="Y36" s="16"/>
      <c r="Z36" s="16"/>
      <c r="AA36" s="16"/>
      <c r="AB36" s="16"/>
      <c r="AC36" s="16"/>
      <c r="AD36" s="17"/>
      <c r="AE36" s="18">
        <f t="shared" si="0"/>
        <v>714</v>
      </c>
    </row>
    <row r="37" spans="1:31" ht="26.1" customHeight="1">
      <c r="A37" s="60"/>
      <c r="B37" s="40" t="s">
        <v>75</v>
      </c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 t="s">
        <v>35</v>
      </c>
      <c r="S37" s="16"/>
      <c r="T37" s="42"/>
      <c r="U37" s="42">
        <v>1</v>
      </c>
      <c r="V37" s="42"/>
      <c r="W37" s="42"/>
      <c r="X37" s="42"/>
      <c r="Y37" s="42"/>
      <c r="Z37" s="42"/>
      <c r="AA37" s="42"/>
      <c r="AB37" s="42"/>
      <c r="AC37" s="42"/>
      <c r="AD37" s="43"/>
      <c r="AE37" s="44">
        <f t="shared" si="0"/>
        <v>1</v>
      </c>
    </row>
    <row r="38" spans="1:31" ht="26.1" customHeight="1">
      <c r="A38" s="60"/>
      <c r="B38" s="45" t="s">
        <v>73</v>
      </c>
      <c r="C38" s="46"/>
      <c r="D38" s="47"/>
      <c r="E38" s="47">
        <v>1</v>
      </c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22"/>
      <c r="T38" s="47"/>
      <c r="U38" s="47"/>
      <c r="V38" s="47"/>
      <c r="W38" s="47"/>
      <c r="X38" s="47"/>
      <c r="Y38" s="47"/>
      <c r="Z38" s="47"/>
      <c r="AA38" s="47"/>
      <c r="AB38" s="47">
        <v>1</v>
      </c>
      <c r="AC38" s="47"/>
      <c r="AD38" s="48"/>
      <c r="AE38" s="49">
        <f t="shared" si="0"/>
        <v>2</v>
      </c>
    </row>
    <row r="39" spans="1:31" ht="26.1" customHeight="1" thickBot="1">
      <c r="A39" s="60"/>
      <c r="B39" s="46" t="s">
        <v>9</v>
      </c>
      <c r="C39" s="46">
        <v>1</v>
      </c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1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48"/>
      <c r="AE39" s="49">
        <f t="shared" si="0"/>
        <v>1</v>
      </c>
    </row>
    <row r="40" spans="1:31" ht="40.5" customHeight="1" thickTop="1">
      <c r="A40" s="61" t="s">
        <v>10</v>
      </c>
      <c r="B40" s="62"/>
      <c r="C40" s="52">
        <f t="shared" ref="C40:M40" si="1">SUM(C4:C39)</f>
        <v>14</v>
      </c>
      <c r="D40" s="53">
        <f t="shared" si="1"/>
        <v>4</v>
      </c>
      <c r="E40" s="53">
        <f t="shared" si="1"/>
        <v>19</v>
      </c>
      <c r="F40" s="53">
        <f t="shared" si="1"/>
        <v>24</v>
      </c>
      <c r="G40" s="53">
        <f t="shared" si="1"/>
        <v>1</v>
      </c>
      <c r="H40" s="53">
        <f t="shared" si="1"/>
        <v>22</v>
      </c>
      <c r="I40" s="53">
        <f t="shared" si="1"/>
        <v>1</v>
      </c>
      <c r="J40" s="53">
        <f t="shared" si="1"/>
        <v>1</v>
      </c>
      <c r="K40" s="53">
        <f t="shared" si="1"/>
        <v>2</v>
      </c>
      <c r="L40" s="53">
        <f t="shared" si="1"/>
        <v>4</v>
      </c>
      <c r="M40" s="53">
        <f t="shared" si="1"/>
        <v>1</v>
      </c>
      <c r="N40" s="53">
        <f>SUM(N3:N39)</f>
        <v>4</v>
      </c>
      <c r="O40" s="53">
        <f t="shared" ref="O40:AD40" si="2">SUM(O4:O39)</f>
        <v>4</v>
      </c>
      <c r="P40" s="53">
        <f t="shared" si="2"/>
        <v>1</v>
      </c>
      <c r="Q40" s="53">
        <f t="shared" si="2"/>
        <v>6</v>
      </c>
      <c r="R40" s="53">
        <f t="shared" si="2"/>
        <v>1105</v>
      </c>
      <c r="S40" s="53">
        <f t="shared" si="2"/>
        <v>4</v>
      </c>
      <c r="T40" s="53">
        <f t="shared" si="2"/>
        <v>44</v>
      </c>
      <c r="U40" s="53">
        <f t="shared" si="2"/>
        <v>1</v>
      </c>
      <c r="V40" s="53">
        <f t="shared" si="2"/>
        <v>1</v>
      </c>
      <c r="W40" s="53">
        <f t="shared" si="2"/>
        <v>114</v>
      </c>
      <c r="X40" s="53">
        <f t="shared" si="2"/>
        <v>2</v>
      </c>
      <c r="Y40" s="53">
        <f t="shared" si="2"/>
        <v>8</v>
      </c>
      <c r="Z40" s="53">
        <f t="shared" si="2"/>
        <v>9</v>
      </c>
      <c r="AA40" s="53">
        <f t="shared" si="2"/>
        <v>8</v>
      </c>
      <c r="AB40" s="53">
        <f t="shared" si="2"/>
        <v>26</v>
      </c>
      <c r="AC40" s="53">
        <f t="shared" si="2"/>
        <v>1</v>
      </c>
      <c r="AD40" s="54">
        <f t="shared" si="2"/>
        <v>1</v>
      </c>
      <c r="AE40" s="55">
        <f>SUM(AE3:AE39)</f>
        <v>1432</v>
      </c>
    </row>
  </sheetData>
  <mergeCells count="9">
    <mergeCell ref="A34:A35"/>
    <mergeCell ref="A36:A39"/>
    <mergeCell ref="A40:B40"/>
    <mergeCell ref="A1:AE1"/>
    <mergeCell ref="A2:B2"/>
    <mergeCell ref="A4:A12"/>
    <mergeCell ref="A13:A17"/>
    <mergeCell ref="A18:A25"/>
    <mergeCell ref="A26:A33"/>
  </mergeCells>
  <phoneticPr fontId="6"/>
  <pageMargins left="0.98425196850393704" right="0.98425196850393704" top="1.1023622047244095" bottom="1.1417322834645669" header="0" footer="0"/>
  <pageSetup paperSize="9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第16表 台遺跡石器・石製品別石質組成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1890740</dc:creator>
  <cp:lastModifiedBy>市原市</cp:lastModifiedBy>
  <cp:lastPrinted>2017-08-22T00:14:27Z</cp:lastPrinted>
  <dcterms:created xsi:type="dcterms:W3CDTF">2013-12-12T06:41:32Z</dcterms:created>
  <dcterms:modified xsi:type="dcterms:W3CDTF">2017-08-22T01:51:46Z</dcterms:modified>
</cp:coreProperties>
</file>